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atrix" sheetId="2" state="visible" r:id="rId2"/>
    <sheet xmlns:r="http://schemas.openxmlformats.org/officeDocument/2006/relationships" name="Sources" sheetId="3" state="visible" r:id="rId3"/>
    <sheet xmlns:r="http://schemas.openxmlformats.org/officeDocument/2006/relationships" name="Decisions" sheetId="4" state="visible" r:id="rId4"/>
    <sheet xmlns:r="http://schemas.openxmlformats.org/officeDocument/2006/relationships" name="Tests" sheetId="5" state="visible" r:id="rId5"/>
    <sheet xmlns:r="http://schemas.openxmlformats.org/officeDocument/2006/relationships" name="Checks" sheetId="6" state="visible" r:id="rId6"/>
    <sheet xmlns:r="http://schemas.openxmlformats.org/officeDocument/2006/relationships" name="Change log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6">
    <font>
      <name val="Calibri"/>
      <family val="2"/>
      <color theme="1"/>
      <sz val="11"/>
      <scheme val="minor"/>
    </font>
    <font>
      <name val="Calibri"/>
      <b val="1"/>
      <color rgb="000F1B2D"/>
      <sz val="15"/>
    </font>
    <font>
      <name val="Calibri"/>
      <i val="1"/>
      <color rgb="005A6A80"/>
      <sz val="9.5"/>
    </font>
    <font>
      <name val="Calibri"/>
      <b val="1"/>
      <color rgb="000F1B2D"/>
      <sz val="10"/>
    </font>
    <font>
      <name val="Calibri"/>
      <color rgb="00243044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6F1E6"/>
      </patternFill>
    </fill>
    <fill>
      <patternFill patternType="solid">
        <fgColor rgb="000F1B2D"/>
      </patternFill>
    </fill>
    <fill>
      <patternFill patternType="solid">
        <fgColor rgb="00FFFDF5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65" fontId="4" fillId="4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2">
    <dxf>
      <font>
        <b val="1"/>
        <color rgb="007A1F1F"/>
      </font>
      <fill>
        <patternFill patternType="solid">
          <fgColor rgb="00F4D6D6"/>
        </patternFill>
      </fill>
    </dxf>
    <dxf>
      <font>
        <b val="1"/>
        <color rgb="007A4A00"/>
      </font>
      <fill>
        <patternFill patternType="solid">
          <fgColor rgb="00F8E6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Traceability matrix: a filled example</t>
        </is>
      </c>
    </row>
    <row r="2" ht="30" customHeight="1">
      <c r="A2" s="2" t="inlineStr">
        <is>
          <t>Free sample from BA AI Collective. The worked case from the guide at baaicollective.com/resources/requirements-traceability-matrix-example</t>
        </is>
      </c>
    </row>
    <row r="4" ht="32" customHeight="1">
      <c r="A4" s="3" t="n">
        <v>1</v>
      </c>
      <c r="B4" s="4" t="inlineStr">
        <is>
          <t>Northgate Bank wants a warning screen before a business customer pays a new payee, and a hold of up to 30 minutes on payments above £10,000 to a new payee.</t>
        </is>
      </c>
    </row>
    <row r="5" ht="32" customHeight="1">
      <c r="A5" s="3" t="n">
        <v>2</v>
      </c>
      <c r="B5" s="4" t="inlineStr">
        <is>
          <t>Matrix: six requirements, each traced to its source, the decision that approved it, its owner, design section and tests. The Check column flags the gaps.</t>
        </is>
      </c>
    </row>
    <row r="6" ht="32" customHeight="1">
      <c r="A6" s="3" t="n">
        <v>3</v>
      </c>
      <c r="B6" s="4" t="inlineStr">
        <is>
          <t>Sources and Decisions: where each requirement came from and who decided it, so "who asked for this?" always has an answer.</t>
        </is>
      </c>
    </row>
    <row r="7" ht="32" customHeight="1">
      <c r="A7" s="3" t="n">
        <v>4</v>
      </c>
      <c r="B7" s="4" t="inlineStr">
        <is>
          <t>Tests: each test points back to a requirement. The Check column flags any test that traces to nothing (TC-09 does, on purpose).</t>
        </is>
      </c>
    </row>
    <row r="8" ht="32" customHeight="1">
      <c r="A8" s="3" t="n">
        <v>5</v>
      </c>
      <c r="B8" s="4" t="inlineStr">
        <is>
          <t>Checks: the three questions the matrix answers in seconds: untested requirements, orphan tests, and requirements nobody has approved.</t>
        </is>
      </c>
    </row>
    <row r="9" ht="32" customHeight="1">
      <c r="A9" s="3" t="n">
        <v>6</v>
      </c>
      <c r="B9" s="4" t="inlineStr">
        <is>
          <t>Change log: the Head of Fraud moves the hold from 30 to 60 minutes. The matrix shows the impact straight away: FS-4.1 and tests TC-04 to TC-06.</t>
        </is>
      </c>
    </row>
    <row r="10" ht="32" customHeight="1">
      <c r="A10" s="3" t="n">
        <v>7</v>
      </c>
      <c r="B10" s="4" t="inlineStr">
        <is>
          <t>Try it: change a Test IDs cell to "None yet", or add a test with a requirement ID that does not exist, and watch the checks update.</t>
        </is>
      </c>
    </row>
    <row r="13" ht="30" customHeight="1">
      <c r="B13" s="2" t="inlineStr">
        <is>
          <t>Northgate Bank and everyone in it are fictional. The Starter toolkit includes the Traceability Matrix template behind this example: baaicollective.com/toolkits</t>
        </is>
      </c>
    </row>
    <row r="14">
      <c r="B14" s="2" t="inlineStr">
        <is>
          <t>Free to use and adapt for your own work. Please don't resell it. BA AI Collective is a trading name of Quantum Sphere Consulting Limited.</t>
        </is>
      </c>
    </row>
  </sheetData>
  <mergeCells count="1">
    <mergeCell ref="A2:C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50" customWidth="1" min="2" max="2"/>
    <col width="15" customWidth="1" min="3" max="3"/>
    <col width="15" customWidth="1" min="4" max="4"/>
    <col width="17" customWidth="1" min="5" max="5"/>
    <col width="13" customWidth="1" min="6" max="6"/>
    <col width="19" customWidth="1" min="7" max="7"/>
    <col width="22" customWidth="1" min="8" max="8"/>
    <col width="32" customWidth="1" min="9" max="9"/>
  </cols>
  <sheetData>
    <row r="1">
      <c r="A1" s="1" t="inlineStr">
        <is>
          <t>Requirements traceability matrix</t>
        </is>
      </c>
    </row>
    <row r="2" ht="30" customHeight="1">
      <c r="A2" s="2" t="inlineStr">
        <is>
          <t>One behaviour per row. Owner = the person with authority to confirm, left blank until someone does. Status kept honest.</t>
        </is>
      </c>
    </row>
    <row r="4" ht="32" customHeight="1">
      <c r="A4" s="5" t="inlineStr">
        <is>
          <t>Req ID</t>
        </is>
      </c>
      <c r="B4" s="5" t="inlineStr">
        <is>
          <t>Requirement</t>
        </is>
      </c>
      <c r="C4" s="5" t="inlineStr">
        <is>
          <t>Source</t>
        </is>
      </c>
      <c r="D4" s="5" t="inlineStr">
        <is>
          <t>Decision</t>
        </is>
      </c>
      <c r="E4" s="5" t="inlineStr">
        <is>
          <t>Owner</t>
        </is>
      </c>
      <c r="F4" s="5" t="inlineStr">
        <is>
          <t>Design ref</t>
        </is>
      </c>
      <c r="G4" s="5" t="inlineStr">
        <is>
          <t>Test IDs</t>
        </is>
      </c>
      <c r="H4" s="5" t="inlineStr">
        <is>
          <t>Status</t>
        </is>
      </c>
      <c r="I4" s="5" t="inlineStr">
        <is>
          <t>Check</t>
        </is>
      </c>
    </row>
    <row r="5" ht="34" customHeight="1">
      <c r="A5" s="6" t="inlineStr">
        <is>
          <t>REQ-01</t>
        </is>
      </c>
      <c r="B5" s="7" t="inlineStr">
        <is>
          <t>Show a warning screen before the first payment to a new payee</t>
        </is>
      </c>
      <c r="C5" s="7" t="inlineStr">
        <is>
          <t>SRC-01</t>
        </is>
      </c>
      <c r="D5" s="7" t="inlineStr">
        <is>
          <t>DEC-01</t>
        </is>
      </c>
      <c r="E5" s="7" t="inlineStr">
        <is>
          <t>Product owner</t>
        </is>
      </c>
      <c r="F5" s="7" t="inlineStr">
        <is>
          <t>FS-3.1</t>
        </is>
      </c>
      <c r="G5" s="7" t="inlineStr">
        <is>
          <t>TC-01, TC-02</t>
        </is>
      </c>
      <c r="H5" s="7" t="inlineStr">
        <is>
          <t>Approved</t>
        </is>
      </c>
      <c r="I5" s="6">
        <f>IF(A5="","",IF(AND(H5="Approved",OR(G5="",G5="None yet")),"Gap: approved but no test",IF(LEFT(H5,8)="Proposed","Not approved: watch scope",IF(E5="","No owner yet",IF(AND(H5="Approved",OR(D5="",D5="None yet")),"Approved with no recorded decision","")))))</f>
        <v/>
      </c>
    </row>
    <row r="6" ht="34" customHeight="1">
      <c r="A6" s="6" t="inlineStr">
        <is>
          <t>REQ-02</t>
        </is>
      </c>
      <c r="B6" s="7" t="inlineStr">
        <is>
          <t>Customer can confirm and continue from the warning screen</t>
        </is>
      </c>
      <c r="C6" s="7" t="inlineStr">
        <is>
          <t>SRC-01</t>
        </is>
      </c>
      <c r="D6" s="7" t="inlineStr">
        <is>
          <t>DEC-01</t>
        </is>
      </c>
      <c r="E6" s="7" t="inlineStr">
        <is>
          <t>Product owner</t>
        </is>
      </c>
      <c r="F6" s="7" t="inlineStr">
        <is>
          <t>FS-3.2</t>
        </is>
      </c>
      <c r="G6" s="7" t="inlineStr">
        <is>
          <t>TC-03</t>
        </is>
      </c>
      <c r="H6" s="7" t="inlineStr">
        <is>
          <t>Approved</t>
        </is>
      </c>
      <c r="I6" s="6">
        <f>IF(A6="","",IF(AND(H6="Approved",OR(G6="",G6="None yet")),"Gap: approved but no test",IF(LEFT(H6,8)="Proposed","Not approved: watch scope",IF(E6="","No owner yet",IF(AND(H6="Approved",OR(D6="",D6="None yet")),"Approved with no recorded decision","")))))</f>
        <v/>
      </c>
    </row>
    <row r="7" ht="34" customHeight="1">
      <c r="A7" s="6" t="inlineStr">
        <is>
          <t>REQ-03</t>
        </is>
      </c>
      <c r="B7" s="7" t="inlineStr">
        <is>
          <t>Hold payments above £10,000 to a new payee for up to 60 minutes (was 30: see change log CH-01)</t>
        </is>
      </c>
      <c r="C7" s="7" t="inlineStr">
        <is>
          <t>SRC-02; SRC-05</t>
        </is>
      </c>
      <c r="D7" s="7" t="inlineStr">
        <is>
          <t>DEC-02; DEC-04</t>
        </is>
      </c>
      <c r="E7" s="7" t="inlineStr">
        <is>
          <t>Head of Fraud</t>
        </is>
      </c>
      <c r="F7" s="7" t="inlineStr">
        <is>
          <t>FS-4.1</t>
        </is>
      </c>
      <c r="G7" s="7" t="inlineStr">
        <is>
          <t>TC-04, TC-05, TC-06</t>
        </is>
      </c>
      <c r="H7" s="7" t="inlineStr">
        <is>
          <t>Approved</t>
        </is>
      </c>
      <c r="I7" s="6">
        <f>IF(A7="","",IF(AND(H7="Approved",OR(G7="",G7="None yet")),"Gap: approved but no test",IF(LEFT(H7,8)="Proposed","Not approved: watch scope",IF(E7="","No owner yet",IF(AND(H7="Approved",OR(D7="",D7="None yet")),"Approved with no recorded decision","")))))</f>
        <v/>
      </c>
    </row>
    <row r="8" ht="34" customHeight="1">
      <c r="A8" s="6" t="inlineStr">
        <is>
          <t>REQ-04</t>
        </is>
      </c>
      <c r="B8" s="7" t="inlineStr">
        <is>
          <t>Notify the customer by text message when a payment is held</t>
        </is>
      </c>
      <c r="C8" s="7" t="inlineStr">
        <is>
          <t>SRC-02</t>
        </is>
      </c>
      <c r="D8" s="7" t="inlineStr">
        <is>
          <t>None yet</t>
        </is>
      </c>
      <c r="E8" s="7" t="inlineStr">
        <is>
          <t>Head of Fraud</t>
        </is>
      </c>
      <c r="F8" s="7" t="inlineStr">
        <is>
          <t>FS-4.3</t>
        </is>
      </c>
      <c r="G8" s="7" t="inlineStr">
        <is>
          <t>TC-07</t>
        </is>
      </c>
      <c r="H8" s="7" t="inlineStr">
        <is>
          <t>Open: wording not agreed</t>
        </is>
      </c>
      <c r="I8" s="6">
        <f>IF(A8="","",IF(AND(H8="Approved",OR(G8="",G8="None yet")),"Gap: approved but no test",IF(LEFT(H8,8)="Proposed","Not approved: watch scope",IF(E8="","No owner yet",IF(AND(H8="Approved",OR(D8="",D8="None yet")),"Approved with no recorded decision","")))))</f>
        <v/>
      </c>
    </row>
    <row r="9" ht="34" customHeight="1">
      <c r="A9" s="6" t="inlineStr">
        <is>
          <t>REQ-05</t>
        </is>
      </c>
      <c r="B9" s="7" t="inlineStr">
        <is>
          <t>Record every warning shown, with the customer's response</t>
        </is>
      </c>
      <c r="C9" s="7" t="inlineStr">
        <is>
          <t>SRC-03</t>
        </is>
      </c>
      <c r="D9" s="7" t="inlineStr">
        <is>
          <t>DEC-03</t>
        </is>
      </c>
      <c r="E9" s="7" t="inlineStr">
        <is>
          <t>Compliance</t>
        </is>
      </c>
      <c r="F9" s="7" t="inlineStr">
        <is>
          <t>FS-5.1</t>
        </is>
      </c>
      <c r="G9" s="7" t="inlineStr">
        <is>
          <t>None yet</t>
        </is>
      </c>
      <c r="H9" s="7" t="inlineStr">
        <is>
          <t>Approved</t>
        </is>
      </c>
      <c r="I9" s="6">
        <f>IF(A9="","",IF(AND(H9="Approved",OR(G9="",G9="None yet")),"Gap: approved but no test",IF(LEFT(H9,8)="Proposed","Not approved: watch scope",IF(E9="","No owner yet",IF(AND(H9="Approved",OR(D9="",D9="None yet")),"Approved with no recorded decision","")))))</f>
        <v/>
      </c>
    </row>
    <row r="10" ht="34" customHeight="1">
      <c r="A10" s="6" t="inlineStr">
        <is>
          <t>REQ-06</t>
        </is>
      </c>
      <c r="B10" s="7" t="inlineStr">
        <is>
          <t>Let a branch manager release a held payment</t>
        </is>
      </c>
      <c r="C10" s="7" t="inlineStr">
        <is>
          <t>SRC-04</t>
        </is>
      </c>
      <c r="D10" s="7" t="inlineStr">
        <is>
          <t>None yet</t>
        </is>
      </c>
      <c r="E10" s="7" t="inlineStr"/>
      <c r="F10" s="7" t="inlineStr">
        <is>
          <t>Not designed</t>
        </is>
      </c>
      <c r="G10" s="7" t="inlineStr">
        <is>
          <t>None yet</t>
        </is>
      </c>
      <c r="H10" s="7" t="inlineStr">
        <is>
          <t>Proposed</t>
        </is>
      </c>
      <c r="I10" s="6">
        <f>IF(A10="","",IF(AND(H10="Approved",OR(G10="",G10="None yet")),"Gap: approved but no test",IF(LEFT(H10,8)="Proposed","Not approved: watch scope",IF(E10="","No owner yet",IF(AND(H10="Approved",OR(D10="",D10="None yet")),"Approved with no recorded decision","")))))</f>
        <v/>
      </c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6">
        <f>IF(A11="","",IF(AND(H11="Approved",OR(G11="",G11="None yet")),"Gap: approved but no test",IF(LEFT(H11,8)="Proposed","Not approved: watch scope",IF(E11="","No owner yet",IF(AND(H11="Approved",OR(D11="",D11="None yet")),"Approved with no recorded decision","")))))</f>
        <v/>
      </c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6">
        <f>IF(A12="","",IF(AND(H12="Approved",OR(G12="",G12="None yet")),"Gap: approved but no test",IF(LEFT(H12,8)="Proposed","Not approved: watch scope",IF(E12="","No owner yet",IF(AND(H12="Approved",OR(D12="",D12="None yet")),"Approved with no recorded decision","")))))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6">
        <f>IF(A13="","",IF(AND(H13="Approved",OR(G13="",G13="None yet")),"Gap: approved but no test",IF(LEFT(H13,8)="Proposed","Not approved: watch scope",IF(E13="","No owner yet",IF(AND(H13="Approved",OR(D13="",D13="None yet")),"Approved with no recorded decision","")))))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6">
        <f>IF(A14="","",IF(AND(H14="Approved",OR(G14="",G14="None yet")),"Gap: approved but no test",IF(LEFT(H14,8)="Proposed","Not approved: watch scope",IF(E14="","No owner yet",IF(AND(H14="Approved",OR(D14="",D14="None yet")),"Approved with no recorded decision","")))))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6">
        <f>IF(A15="","",IF(AND(H15="Approved",OR(G15="",G15="None yet")),"Gap: approved but no test",IF(LEFT(H15,8)="Proposed","Not approved: watch scope",IF(E15="","No owner yet",IF(AND(H15="Approved",OR(D15="",D15="None yet")),"Approved with no recorded decision","")))))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6">
        <f>IF(A16="","",IF(AND(H16="Approved",OR(G16="",G16="None yet")),"Gap: approved but no test",IF(LEFT(H16,8)="Proposed","Not approved: watch scope",IF(E16="","No owner yet",IF(AND(H16="Approved",OR(D16="",D16="None yet")),"Approved with no recorded decision","")))))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6">
        <f>IF(A17="","",IF(AND(H17="Approved",OR(G17="",G17="None yet")),"Gap: approved but no test",IF(LEFT(H17,8)="Proposed","Not approved: watch scope",IF(E17="","No owner yet",IF(AND(H17="Approved",OR(D17="",D17="None yet")),"Approved with no recorded decision","")))))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6">
        <f>IF(A18="","",IF(AND(H18="Approved",OR(G18="",G18="None yet")),"Gap: approved but no test",IF(LEFT(H18,8)="Proposed","Not approved: watch scope",IF(E18="","No owner yet",IF(AND(H18="Approved",OR(D18="",D18="None yet")),"Approved with no recorded decision","")))))</f>
        <v/>
      </c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6">
        <f>IF(A19="","",IF(AND(H19="Approved",OR(G19="",G19="None yet")),"Gap: approved but no test",IF(LEFT(H19,8)="Proposed","Not approved: watch scope",IF(E19="","No owner yet",IF(AND(H19="Approved",OR(D19="",D19="None yet")),"Approved with no recorded decision","")))))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6">
        <f>IF(A20="","",IF(AND(H20="Approved",OR(G20="",G20="None yet")),"Gap: approved but no test",IF(LEFT(H20,8)="Proposed","Not approved: watch scope",IF(E20="","No owner yet",IF(AND(H20="Approved",OR(D20="",D20="None yet")),"Approved with no recorded decision","")))))</f>
        <v/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6">
        <f>IF(A21="","",IF(AND(H21="Approved",OR(G21="",G21="None yet")),"Gap: approved but no test",IF(LEFT(H21,8)="Proposed","Not approved: watch scope",IF(E21="","No owner yet",IF(AND(H21="Approved",OR(D21="",D21="None yet")),"Approved with no recorded decision","")))))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6">
        <f>IF(A22="","",IF(AND(H22="Approved",OR(G22="",G22="None yet")),"Gap: approved but no test",IF(LEFT(H22,8)="Proposed","Not approved: watch scope",IF(E22="","No owner yet",IF(AND(H22="Approved",OR(D22="",D22="None yet")),"Approved with no recorded decision","")))))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6">
        <f>IF(A23="","",IF(AND(H23="Approved",OR(G23="",G23="None yet")),"Gap: approved but no test",IF(LEFT(H23,8)="Proposed","Not approved: watch scope",IF(E23="","No owner yet",IF(AND(H23="Approved",OR(D23="",D23="None yet")),"Approved with no recorded decision","")))))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6">
        <f>IF(A24="","",IF(AND(H24="Approved",OR(G24="",G24="None yet")),"Gap: approved but no test",IF(LEFT(H24,8)="Proposed","Not approved: watch scope",IF(E24="","No owner yet",IF(AND(H24="Approved",OR(D24="",D24="None yet")),"Approved with no recorded decision","")))))</f>
        <v/>
      </c>
    </row>
  </sheetData>
  <mergeCells count="1">
    <mergeCell ref="A2:H2"/>
  </mergeCells>
  <conditionalFormatting sqref="I5:I24">
    <cfRule type="expression" priority="1" dxfId="0">
      <formula>LEFT(I5,3)="Gap"</formula>
    </cfRule>
    <cfRule type="expression" priority="2" dxfId="1">
      <formula>OR(LEFT(I5,3)="Not",LEFT(I5,2)="No",LEFT(I5,8)="Approved")</formula>
    </cfRule>
  </conditionalFormatting>
  <dataValidations count="1">
    <dataValidation sqref="H5:H24" showDropDown="0" showInputMessage="0" showErrorMessage="1" allowBlank="1" errorTitle="Use the list" error="Choose a value from the list." type="list">
      <formula1>"Approved,Proposed,Open: wording not agreed,Withdrawn"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46" customWidth="1" min="2" max="2"/>
    <col width="22" customWidth="1" min="3" max="3"/>
    <col width="14" customWidth="1" min="4" max="4"/>
    <col width="22" customWidth="1" min="5" max="5"/>
  </cols>
  <sheetData>
    <row r="1">
      <c r="A1" s="1" t="inlineStr">
        <is>
          <t>Sources</t>
        </is>
      </c>
    </row>
    <row r="2" ht="30" customHeight="1">
      <c r="A2" s="2" t="inlineStr">
        <is>
          <t>Where each requirement came from. A source that says "meeting" tells nobody anything; one with a date and a role can be checked.</t>
        </is>
      </c>
    </row>
    <row r="4" ht="32" customHeight="1">
      <c r="A4" s="5" t="inlineStr">
        <is>
          <t>Source ID</t>
        </is>
      </c>
      <c r="B4" s="5" t="inlineStr">
        <is>
          <t>What it is</t>
        </is>
      </c>
      <c r="C4" s="5" t="inlineStr">
        <is>
          <t>From (role)</t>
        </is>
      </c>
      <c r="D4" s="5" t="inlineStr">
        <is>
          <t>Date</t>
        </is>
      </c>
      <c r="E4" s="5" t="inlineStr">
        <is>
          <t>Seen by steering group?</t>
        </is>
      </c>
    </row>
    <row r="5">
      <c r="A5" s="6" t="inlineStr">
        <is>
          <t>SRC-01</t>
        </is>
      </c>
      <c r="B5" s="7" t="inlineStr">
        <is>
          <t>Fraud review minutes, action 4</t>
        </is>
      </c>
      <c r="C5" s="7" t="inlineStr">
        <is>
          <t>Fraud review panel</t>
        </is>
      </c>
      <c r="D5" s="8" t="n">
        <v>46296</v>
      </c>
      <c r="E5" s="7" t="inlineStr">
        <is>
          <t>Yes</t>
        </is>
      </c>
    </row>
    <row r="6">
      <c r="A6" s="6" t="inlineStr">
        <is>
          <t>SRC-02</t>
        </is>
      </c>
      <c r="B6" s="7" t="inlineStr">
        <is>
          <t>Email from Head of Fraud: hold and text notification</t>
        </is>
      </c>
      <c r="C6" s="7" t="inlineStr">
        <is>
          <t>Head of Fraud</t>
        </is>
      </c>
      <c r="D6" s="8" t="n">
        <v>46301</v>
      </c>
      <c r="E6" s="7" t="inlineStr">
        <is>
          <t>No</t>
        </is>
      </c>
    </row>
    <row r="7">
      <c r="A7" s="6" t="inlineStr">
        <is>
          <t>SRC-03</t>
        </is>
      </c>
      <c r="B7" s="7" t="inlineStr">
        <is>
          <t>Audit workshop notes</t>
        </is>
      </c>
      <c r="C7" s="7" t="inlineStr">
        <is>
          <t>Compliance</t>
        </is>
      </c>
      <c r="D7" s="8" t="n">
        <v>46303</v>
      </c>
      <c r="E7" s="7" t="inlineStr">
        <is>
          <t>No</t>
        </is>
      </c>
    </row>
    <row r="8">
      <c r="A8" s="6" t="inlineStr">
        <is>
          <t>SRC-04</t>
        </is>
      </c>
      <c r="B8" s="7" t="inlineStr">
        <is>
          <t>Operations call: branch release of held payments</t>
        </is>
      </c>
      <c r="C8" s="7" t="inlineStr">
        <is>
          <t>Operations lead</t>
        </is>
      </c>
      <c r="D8" s="8" t="n">
        <v>46304</v>
      </c>
      <c r="E8" s="7" t="inlineStr">
        <is>
          <t>No</t>
        </is>
      </c>
    </row>
    <row r="9">
      <c r="A9" s="6" t="inlineStr">
        <is>
          <t>SRC-05</t>
        </is>
      </c>
      <c r="B9" s="7" t="inlineStr">
        <is>
          <t>Email from Head of Fraud: hold extended to 60 minutes</t>
        </is>
      </c>
      <c r="C9" s="7" t="inlineStr">
        <is>
          <t>Head of Fraud</t>
        </is>
      </c>
      <c r="D9" s="8" t="n">
        <v>46310</v>
      </c>
      <c r="E9" s="7" t="inlineStr">
        <is>
          <t>No</t>
        </is>
      </c>
    </row>
    <row r="11">
      <c r="A11" s="9" t="inlineStr">
        <is>
          <t>Notice: the hold (REQ-03) rests on emails the steering group never saw. The matrix makes that visible before someone asks.</t>
        </is>
      </c>
    </row>
  </sheetData>
  <mergeCells count="2">
    <mergeCell ref="A2:E2"/>
    <mergeCell ref="A11:E1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56" customWidth="1" min="2" max="2"/>
    <col width="20" customWidth="1" min="3" max="3"/>
    <col width="14" customWidth="1" min="4" max="4"/>
    <col width="22" customWidth="1" min="5" max="5"/>
  </cols>
  <sheetData>
    <row r="1">
      <c r="A1" s="1" t="inlineStr">
        <is>
          <t>Decisions</t>
        </is>
      </c>
    </row>
    <row r="2" ht="30" customHeight="1">
      <c r="A2" s="2" t="inlineStr">
        <is>
          <t>Who decided what, and where it is recorded. A requirement is approved by a decision, not by being written down.</t>
        </is>
      </c>
    </row>
    <row r="4" ht="32" customHeight="1">
      <c r="A4" s="5" t="inlineStr">
        <is>
          <t>Decision ID</t>
        </is>
      </c>
      <c r="B4" s="5" t="inlineStr">
        <is>
          <t>Decision</t>
        </is>
      </c>
      <c r="C4" s="5" t="inlineStr">
        <is>
          <t>Made by</t>
        </is>
      </c>
      <c r="D4" s="5" t="inlineStr">
        <is>
          <t>Date</t>
        </is>
      </c>
      <c r="E4" s="5" t="inlineStr">
        <is>
          <t>Recorded in</t>
        </is>
      </c>
    </row>
    <row r="5" ht="30" customHeight="1">
      <c r="A5" s="6" t="inlineStr">
        <is>
          <t>DEC-01</t>
        </is>
      </c>
      <c r="B5" s="7" t="inlineStr">
        <is>
          <t>Warn customers before the first payment to a new payee; the customer may confirm and continue</t>
        </is>
      </c>
      <c r="C5" s="7" t="inlineStr">
        <is>
          <t>Product owner</t>
        </is>
      </c>
      <c r="D5" s="8" t="n">
        <v>46297</v>
      </c>
      <c r="E5" s="7" t="inlineStr">
        <is>
          <t>SRC-01 action 4</t>
        </is>
      </c>
    </row>
    <row r="6" ht="30" customHeight="1">
      <c r="A6" s="6" t="inlineStr">
        <is>
          <t>DEC-02</t>
        </is>
      </c>
      <c r="B6" s="7" t="inlineStr">
        <is>
          <t>Hold first payments above £10,000 to a new payee for up to 30 minutes</t>
        </is>
      </c>
      <c r="C6" s="7" t="inlineStr">
        <is>
          <t>Head of Fraud</t>
        </is>
      </c>
      <c r="D6" s="8" t="n">
        <v>46301</v>
      </c>
      <c r="E6" s="7" t="inlineStr">
        <is>
          <t>SRC-02</t>
        </is>
      </c>
    </row>
    <row r="7" ht="30" customHeight="1">
      <c r="A7" s="6" t="inlineStr">
        <is>
          <t>DEC-03</t>
        </is>
      </c>
      <c r="B7" s="7" t="inlineStr">
        <is>
          <t>Record every warning shown and the customer response, for audit</t>
        </is>
      </c>
      <c r="C7" s="7" t="inlineStr">
        <is>
          <t>Compliance</t>
        </is>
      </c>
      <c r="D7" s="8" t="n">
        <v>46303</v>
      </c>
      <c r="E7" s="7" t="inlineStr">
        <is>
          <t>SRC-03</t>
        </is>
      </c>
    </row>
    <row r="8" ht="30" customHeight="1">
      <c r="A8" s="6" t="inlineStr">
        <is>
          <t>DEC-04</t>
        </is>
      </c>
      <c r="B8" s="7" t="inlineStr">
        <is>
          <t>Hold extended from 30 to 60 minutes (supersedes the period in DEC-02)</t>
        </is>
      </c>
      <c r="C8" s="7" t="inlineStr">
        <is>
          <t>Head of Fraud</t>
        </is>
      </c>
      <c r="D8" s="8" t="n">
        <v>46310</v>
      </c>
      <c r="E8" s="7" t="inlineStr">
        <is>
          <t>SRC-05; change CH-01</t>
        </is>
      </c>
    </row>
    <row r="10">
      <c r="A10" s="9" t="inlineStr">
        <is>
          <t>REQ-04 and REQ-06 have no decision yet: one is still being argued over, the other was only raised on a call.</t>
        </is>
      </c>
    </row>
  </sheetData>
  <mergeCells count="2">
    <mergeCell ref="A2:E2"/>
    <mergeCell ref="A10:E10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32" customWidth="1" min="4" max="4"/>
  </cols>
  <sheetData>
    <row r="1">
      <c r="A1" s="1" t="inlineStr">
        <is>
          <t>Test cases</t>
        </is>
      </c>
    </row>
    <row r="2" ht="30" customHeight="1">
      <c r="A2" s="2" t="inlineStr">
        <is>
          <t>Backward traceability: every test should point at a requirement in the Matrix.</t>
        </is>
      </c>
    </row>
    <row r="4" ht="32" customHeight="1">
      <c r="A4" s="5" t="inlineStr">
        <is>
          <t>Test ID</t>
        </is>
      </c>
      <c r="B4" s="5" t="inlineStr">
        <is>
          <t>Traces to Req ID</t>
        </is>
      </c>
      <c r="C4" s="5" t="inlineStr">
        <is>
          <t>What it checks</t>
        </is>
      </c>
      <c r="D4" s="5" t="inlineStr">
        <is>
          <t>Check</t>
        </is>
      </c>
    </row>
    <row r="5">
      <c r="A5" s="6" t="inlineStr">
        <is>
          <t>TC-01</t>
        </is>
      </c>
      <c r="B5" s="7" t="inlineStr">
        <is>
          <t>REQ-01</t>
        </is>
      </c>
      <c r="C5" s="7" t="inlineStr">
        <is>
          <t>Warning shown on first payment to a new payee</t>
        </is>
      </c>
      <c r="D5" s="6">
        <f>IF(A5="","",IF(B5="","Orphan: traces to no requirement",IF(COUNTIF(Matrix!$A$5:$A$24,B5)=0,"Req ID not in the Matrix","")))</f>
        <v/>
      </c>
    </row>
    <row r="6">
      <c r="A6" s="6" t="inlineStr">
        <is>
          <t>TC-02</t>
        </is>
      </c>
      <c r="B6" s="7" t="inlineStr">
        <is>
          <t>REQ-01</t>
        </is>
      </c>
      <c r="C6" s="7" t="inlineStr">
        <is>
          <t>No warning on a second payment to the same payee</t>
        </is>
      </c>
      <c r="D6" s="6">
        <f>IF(A6="","",IF(B6="","Orphan: traces to no requirement",IF(COUNTIF(Matrix!$A$5:$A$24,B6)=0,"Req ID not in the Matrix","")))</f>
        <v/>
      </c>
    </row>
    <row r="7">
      <c r="A7" s="6" t="inlineStr">
        <is>
          <t>TC-03</t>
        </is>
      </c>
      <c r="B7" s="7" t="inlineStr">
        <is>
          <t>REQ-02</t>
        </is>
      </c>
      <c r="C7" s="7" t="inlineStr">
        <is>
          <t>Customer confirms and the payment continues</t>
        </is>
      </c>
      <c r="D7" s="6">
        <f>IF(A7="","",IF(B7="","Orphan: traces to no requirement",IF(COUNTIF(Matrix!$A$5:$A$24,B7)=0,"Req ID not in the Matrix","")))</f>
        <v/>
      </c>
    </row>
    <row r="8">
      <c r="A8" s="6" t="inlineStr">
        <is>
          <t>TC-04</t>
        </is>
      </c>
      <c r="B8" s="7" t="inlineStr">
        <is>
          <t>REQ-03</t>
        </is>
      </c>
      <c r="C8" s="7" t="inlineStr">
        <is>
          <t>Payment of £10,000.01 to a new payee is held</t>
        </is>
      </c>
      <c r="D8" s="6">
        <f>IF(A8="","",IF(B8="","Orphan: traces to no requirement",IF(COUNTIF(Matrix!$A$5:$A$24,B8)=0,"Req ID not in the Matrix","")))</f>
        <v/>
      </c>
    </row>
    <row r="9">
      <c r="A9" s="6" t="inlineStr">
        <is>
          <t>TC-05</t>
        </is>
      </c>
      <c r="B9" s="7" t="inlineStr">
        <is>
          <t>REQ-03</t>
        </is>
      </c>
      <c r="C9" s="7" t="inlineStr">
        <is>
          <t>Payment of exactly £10,000 is not held</t>
        </is>
      </c>
      <c r="D9" s="6">
        <f>IF(A9="","",IF(B9="","Orphan: traces to no requirement",IF(COUNTIF(Matrix!$A$5:$A$24,B9)=0,"Req ID not in the Matrix","")))</f>
        <v/>
      </c>
    </row>
    <row r="10">
      <c r="A10" s="6" t="inlineStr">
        <is>
          <t>TC-06</t>
        </is>
      </c>
      <c r="B10" s="7" t="inlineStr">
        <is>
          <t>REQ-03</t>
        </is>
      </c>
      <c r="C10" s="7" t="inlineStr">
        <is>
          <t>Held payment releases after the hold period</t>
        </is>
      </c>
      <c r="D10" s="6">
        <f>IF(A10="","",IF(B10="","Orphan: traces to no requirement",IF(COUNTIF(Matrix!$A$5:$A$24,B10)=0,"Req ID not in the Matrix","")))</f>
        <v/>
      </c>
    </row>
    <row r="11">
      <c r="A11" s="6" t="inlineStr">
        <is>
          <t>TC-07</t>
        </is>
      </c>
      <c r="B11" s="7" t="inlineStr">
        <is>
          <t>REQ-04</t>
        </is>
      </c>
      <c r="C11" s="7" t="inlineStr">
        <is>
          <t>Text message sent when a payment is held</t>
        </is>
      </c>
      <c r="D11" s="6">
        <f>IF(A11="","",IF(B11="","Orphan: traces to no requirement",IF(COUNTIF(Matrix!$A$5:$A$24,B11)=0,"Req ID not in the Matrix","")))</f>
        <v/>
      </c>
    </row>
    <row r="12">
      <c r="A12" s="6" t="inlineStr">
        <is>
          <t>TC-09</t>
        </is>
      </c>
      <c r="B12" s="7" t="inlineStr"/>
      <c r="C12" s="7" t="inlineStr">
        <is>
          <t>Warning screen displays correctly on a tablet</t>
        </is>
      </c>
      <c r="D12" s="6">
        <f>IF(A12="","",IF(B12="","Orphan: traces to no requirement",IF(COUNTIF(Matrix!$A$5:$A$24,B12)=0,"Req ID not in the Matrix","")))</f>
        <v/>
      </c>
    </row>
    <row r="13">
      <c r="A13" s="7" t="n"/>
      <c r="B13" s="7" t="n"/>
      <c r="C13" s="7" t="n"/>
      <c r="D13" s="6">
        <f>IF(A13="","",IF(B13="","Orphan: traces to no requirement",IF(COUNTIF(Matrix!$A$5:$A$24,B13)=0,"Req ID not in the Matrix","")))</f>
        <v/>
      </c>
    </row>
    <row r="14">
      <c r="A14" s="7" t="n"/>
      <c r="B14" s="7" t="n"/>
      <c r="C14" s="7" t="n"/>
      <c r="D14" s="6">
        <f>IF(A14="","",IF(B14="","Orphan: traces to no requirement",IF(COUNTIF(Matrix!$A$5:$A$24,B14)=0,"Req ID not in the Matrix","")))</f>
        <v/>
      </c>
    </row>
    <row r="15">
      <c r="A15" s="7" t="n"/>
      <c r="B15" s="7" t="n"/>
      <c r="C15" s="7" t="n"/>
      <c r="D15" s="6">
        <f>IF(A15="","",IF(B15="","Orphan: traces to no requirement",IF(COUNTIF(Matrix!$A$5:$A$24,B15)=0,"Req ID not in the Matrix","")))</f>
        <v/>
      </c>
    </row>
    <row r="16">
      <c r="A16" s="7" t="n"/>
      <c r="B16" s="7" t="n"/>
      <c r="C16" s="7" t="n"/>
      <c r="D16" s="6">
        <f>IF(A16="","",IF(B16="","Orphan: traces to no requirement",IF(COUNTIF(Matrix!$A$5:$A$24,B16)=0,"Req ID not in the Matrix","")))</f>
        <v/>
      </c>
    </row>
    <row r="17">
      <c r="A17" s="7" t="n"/>
      <c r="B17" s="7" t="n"/>
      <c r="C17" s="7" t="n"/>
      <c r="D17" s="6">
        <f>IF(A17="","",IF(B17="","Orphan: traces to no requirement",IF(COUNTIF(Matrix!$A$5:$A$24,B17)=0,"Req ID not in the Matrix","")))</f>
        <v/>
      </c>
    </row>
    <row r="18">
      <c r="A18" s="7" t="n"/>
      <c r="B18" s="7" t="n"/>
      <c r="C18" s="7" t="n"/>
      <c r="D18" s="6">
        <f>IF(A18="","",IF(B18="","Orphan: traces to no requirement",IF(COUNTIF(Matrix!$A$5:$A$24,B18)=0,"Req ID not in the Matrix","")))</f>
        <v/>
      </c>
    </row>
    <row r="19">
      <c r="A19" s="7" t="n"/>
      <c r="B19" s="7" t="n"/>
      <c r="C19" s="7" t="n"/>
      <c r="D19" s="6">
        <f>IF(A19="","",IF(B19="","Orphan: traces to no requirement",IF(COUNTIF(Matrix!$A$5:$A$24,B19)=0,"Req ID not in the Matrix","")))</f>
        <v/>
      </c>
    </row>
    <row r="20">
      <c r="A20" s="7" t="n"/>
      <c r="B20" s="7" t="n"/>
      <c r="C20" s="7" t="n"/>
      <c r="D20" s="6">
        <f>IF(A20="","",IF(B20="","Orphan: traces to no requirement",IF(COUNTIF(Matrix!$A$5:$A$24,B20)=0,"Req ID not in the Matrix","")))</f>
        <v/>
      </c>
    </row>
    <row r="21">
      <c r="A21" s="7" t="n"/>
      <c r="B21" s="7" t="n"/>
      <c r="C21" s="7" t="n"/>
      <c r="D21" s="6">
        <f>IF(A21="","",IF(B21="","Orphan: traces to no requirement",IF(COUNTIF(Matrix!$A$5:$A$24,B21)=0,"Req ID not in the Matrix","")))</f>
        <v/>
      </c>
    </row>
    <row r="22">
      <c r="A22" s="7" t="n"/>
      <c r="B22" s="7" t="n"/>
      <c r="C22" s="7" t="n"/>
      <c r="D22" s="6">
        <f>IF(A22="","",IF(B22="","Orphan: traces to no requirement",IF(COUNTIF(Matrix!$A$5:$A$24,B22)=0,"Req ID not in the Matrix","")))</f>
        <v/>
      </c>
    </row>
    <row r="23">
      <c r="A23" s="7" t="n"/>
      <c r="B23" s="7" t="n"/>
      <c r="C23" s="7" t="n"/>
      <c r="D23" s="6">
        <f>IF(A23="","",IF(B23="","Orphan: traces to no requirement",IF(COUNTIF(Matrix!$A$5:$A$24,B23)=0,"Req ID not in the Matrix","")))</f>
        <v/>
      </c>
    </row>
    <row r="24">
      <c r="A24" s="7" t="n"/>
      <c r="B24" s="7" t="n"/>
      <c r="C24" s="7" t="n"/>
      <c r="D24" s="6">
        <f>IF(A24="","",IF(B24="","Orphan: traces to no requirement",IF(COUNTIF(Matrix!$A$5:$A$24,B24)=0,"Req ID not in the Matrix","")))</f>
        <v/>
      </c>
    </row>
    <row r="25">
      <c r="A25" s="7" t="n"/>
      <c r="B25" s="7" t="n"/>
      <c r="C25" s="7" t="n"/>
      <c r="D25" s="6">
        <f>IF(A25="","",IF(B25="","Orphan: traces to no requirement",IF(COUNTIF(Matrix!$A$5:$A$24,B25)=0,"Req ID not in the Matrix","")))</f>
        <v/>
      </c>
    </row>
    <row r="26">
      <c r="A26" s="7" t="n"/>
      <c r="B26" s="7" t="n"/>
      <c r="C26" s="7" t="n"/>
      <c r="D26" s="6">
        <f>IF(A26="","",IF(B26="","Orphan: traces to no requirement",IF(COUNTIF(Matrix!$A$5:$A$24,B26)=0,"Req ID not in the Matrix","")))</f>
        <v/>
      </c>
    </row>
    <row r="27">
      <c r="A27" s="7" t="n"/>
      <c r="B27" s="7" t="n"/>
      <c r="C27" s="7" t="n"/>
      <c r="D27" s="6">
        <f>IF(A27="","",IF(B27="","Orphan: traces to no requirement",IF(COUNTIF(Matrix!$A$5:$A$24,B27)=0,"Req ID not in the Matrix","")))</f>
        <v/>
      </c>
    </row>
    <row r="28">
      <c r="A28" s="7" t="n"/>
      <c r="B28" s="7" t="n"/>
      <c r="C28" s="7" t="n"/>
      <c r="D28" s="6">
        <f>IF(A28="","",IF(B28="","Orphan: traces to no requirement",IF(COUNTIF(Matrix!$A$5:$A$24,B28)=0,"Req ID not in the Matrix","")))</f>
        <v/>
      </c>
    </row>
    <row r="29">
      <c r="A29" s="7" t="n"/>
      <c r="B29" s="7" t="n"/>
      <c r="C29" s="7" t="n"/>
      <c r="D29" s="6">
        <f>IF(A29="","",IF(B29="","Orphan: traces to no requirement",IF(COUNTIF(Matrix!$A$5:$A$24,B29)=0,"Req ID not in the Matrix","")))</f>
        <v/>
      </c>
    </row>
  </sheetData>
  <mergeCells count="1">
    <mergeCell ref="A2:D2"/>
  </mergeCells>
  <conditionalFormatting sqref="D5:D29">
    <cfRule type="expression" priority="1" dxfId="0">
      <formula>D5&lt;&gt;""</formula>
    </cfRule>
  </conditionalFormatting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60" customWidth="1" min="3" max="3"/>
  </cols>
  <sheetData>
    <row r="1">
      <c r="A1" s="1" t="inlineStr">
        <is>
          <t>The three checks</t>
        </is>
      </c>
    </row>
    <row r="2" ht="30" customHeight="1">
      <c r="A2" s="2" t="inlineStr">
        <is>
          <t>Recalculates as you edit the Matrix and Tests sheets.</t>
        </is>
      </c>
    </row>
    <row r="4" ht="32" customHeight="1">
      <c r="A4" s="5" t="inlineStr">
        <is>
          <t>Check</t>
        </is>
      </c>
      <c r="B4" s="5" t="inlineStr">
        <is>
          <t>Count</t>
        </is>
      </c>
      <c r="C4" s="5" t="inlineStr">
        <is>
          <t>What to do</t>
        </is>
      </c>
    </row>
    <row r="5" ht="30" customHeight="1">
      <c r="A5" s="6" t="inlineStr">
        <is>
          <t>Approved requirements with no test (forward gap)</t>
        </is>
      </c>
      <c r="B5" s="10">
        <f>COUNTIF(Matrix!$I$5:$I$24,"Gap*")</f>
        <v/>
      </c>
      <c r="C5" s="4" t="inlineStr">
        <is>
          <t>Raise at the test readiness review. Here: REQ-05.</t>
        </is>
      </c>
    </row>
    <row r="6" ht="30" customHeight="1">
      <c r="A6" s="6" t="inlineStr">
        <is>
          <t>Tests that trace to no requirement (backward gap)</t>
        </is>
      </c>
      <c r="B6" s="10">
        <f>COUNTIF(Tests!$D$5:$D$29,"?*")</f>
        <v/>
      </c>
      <c r="C6" s="4" t="inlineStr">
        <is>
          <t>Either a requirement is missing or the test is out of scope. Here: TC-09, tablets.</t>
        </is>
      </c>
    </row>
    <row r="7" ht="30" customHeight="1">
      <c r="A7" s="6" t="inlineStr">
        <is>
          <t>Requirements not yet approved (scope watch)</t>
        </is>
      </c>
      <c r="B7" s="10">
        <f>COUNTIF(Matrix!$H$5:$H$24,"Proposed*")</f>
        <v/>
      </c>
      <c r="C7" s="4" t="inlineStr">
        <is>
          <t>Keep design effort off them until the owner confirms. Here: REQ-06.</t>
        </is>
      </c>
    </row>
    <row r="8" ht="30" customHeight="1">
      <c r="A8" s="6" t="inlineStr">
        <is>
          <t>Requirements with no owner</t>
        </is>
      </c>
      <c r="B8" s="10">
        <f>COUNTIFS(Matrix!$A$5:$A$24,"?*",Matrix!$E$5:$E$24,"")</f>
        <v/>
      </c>
      <c r="C8" s="4" t="inlineStr">
        <is>
          <t>Find who has authority to confirm. Do not guess.</t>
        </is>
      </c>
    </row>
    <row r="9" ht="30" customHeight="1">
      <c r="A9" s="6" t="inlineStr">
        <is>
          <t>Approved requirements with no recorded decision</t>
        </is>
      </c>
      <c r="B9" s="10">
        <f>COUNTIF(Matrix!$I$5:$I$24,"Approved with no*")</f>
        <v/>
      </c>
      <c r="C9" s="4" t="inlineStr">
        <is>
          <t>Find who decided, and when. Here: none, every approved row has one.</t>
        </is>
      </c>
    </row>
  </sheetData>
  <mergeCells count="1">
    <mergeCell ref="A2:C2"/>
  </mergeCells>
  <conditionalFormatting sqref="B5:B9">
    <cfRule type="cellIs" priority="1" operator="greaterThan" dxfId="1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10" customWidth="1" min="3" max="3"/>
    <col width="40" customWidth="1" min="4" max="4"/>
    <col width="12" customWidth="1" min="5" max="5"/>
    <col width="46" customWidth="1" min="6" max="6"/>
  </cols>
  <sheetData>
    <row r="1">
      <c r="A1" s="1" t="inlineStr">
        <is>
          <t>Change log</t>
        </is>
      </c>
    </row>
    <row r="2" ht="30" customHeight="1">
      <c r="A2" s="2" t="inlineStr">
        <is>
          <t>When a requirement moves, record the new source and the impact. The matrix tells you the impact.</t>
        </is>
      </c>
    </row>
    <row r="4" ht="32" customHeight="1">
      <c r="A4" s="5" t="inlineStr">
        <is>
          <t>Change ID</t>
        </is>
      </c>
      <c r="B4" s="5" t="inlineStr">
        <is>
          <t>Date</t>
        </is>
      </c>
      <c r="C4" s="5" t="inlineStr">
        <is>
          <t>Req ID</t>
        </is>
      </c>
      <c r="D4" s="5" t="inlineStr">
        <is>
          <t>Change</t>
        </is>
      </c>
      <c r="E4" s="5" t="inlineStr">
        <is>
          <t>New source</t>
        </is>
      </c>
      <c r="F4" s="5" t="inlineStr">
        <is>
          <t>Impact found through the matrix</t>
        </is>
      </c>
    </row>
    <row r="5" ht="46" customHeight="1">
      <c r="A5" s="6" t="inlineStr">
        <is>
          <t>CH-01</t>
        </is>
      </c>
      <c r="B5" s="8" t="n">
        <v>46310</v>
      </c>
      <c r="C5" s="7" t="inlineStr">
        <is>
          <t>REQ-03</t>
        </is>
      </c>
      <c r="D5" s="7" t="inlineStr">
        <is>
          <t>Hold extended from 30 to 60 minutes</t>
        </is>
      </c>
      <c r="E5" s="7" t="inlineStr">
        <is>
          <t>SRC-05</t>
        </is>
      </c>
      <c r="F5" s="7" t="inlineStr">
        <is>
          <t>Design FS-4.1; tests TC-04, TC-05, TC-06. Raised as one change request with three tests and one design section.</t>
        </is>
      </c>
    </row>
  </sheetData>
  <mergeCells count="1">
    <mergeCell ref="A2:F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 AI Collective</dc:creator>
  <dc:title xmlns:dc="http://purl.org/dc/elements/1.1/">Traceability matrix: filled example (Northgate Bank)</dc:title>
  <dcterms:created xmlns:dcterms="http://purl.org/dc/terms/" xmlns:xsi="http://www.w3.org/2001/XMLSchema-instance" xsi:type="dcterms:W3CDTF">2026-10-24T22:27:05Z</dcterms:created>
  <dcterms:modified xmlns:dcterms="http://purl.org/dc/terms/" xmlns:xsi="http://www.w3.org/2001/XMLSchema-instance" xsi:type="dcterms:W3CDTF">2026-10-24T22:27:05Z</dcterms:modified>
  <cp:lastModifiedBy>BA AI Collective</cp:lastModifiedBy>
</cp:coreProperties>
</file>